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<sst xmlns="http://schemas.openxmlformats.org/spreadsheetml/2006/main" count="125" uniqueCount="124">
  <si>
    <t>I OPĆI   DIO</t>
  </si>
  <si>
    <t xml:space="preserve">                                         Članak 1.</t>
  </si>
  <si>
    <t>Proračun Općine Povljana (u daljnjem tekstu "Proračun" ) sastoji se od:</t>
  </si>
  <si>
    <t>PLAN PRORAČUNA</t>
  </si>
  <si>
    <t>RAČUN PRIHODA I RASHODA</t>
  </si>
  <si>
    <t xml:space="preserve">PRIHODI POSLOVANJA </t>
  </si>
  <si>
    <t>PRIHODI OD PRODAJE NEFINANCIJSKE IMOVINE</t>
  </si>
  <si>
    <t>Rashodi poslovanja</t>
  </si>
  <si>
    <t>Rashodi za nefinancijsku imovinu</t>
  </si>
  <si>
    <t>Razred/Skupina</t>
  </si>
  <si>
    <t>Pod  skupina</t>
  </si>
  <si>
    <t>Odjeljak</t>
  </si>
  <si>
    <t>Naziv</t>
  </si>
  <si>
    <t>6</t>
  </si>
  <si>
    <t>Prihodi poslovanja</t>
  </si>
  <si>
    <t>61</t>
  </si>
  <si>
    <t>Prihodi od poreza</t>
  </si>
  <si>
    <t>611</t>
  </si>
  <si>
    <t>Porez i prirez na dohodak</t>
  </si>
  <si>
    <t>6111</t>
  </si>
  <si>
    <t>6112</t>
  </si>
  <si>
    <t>613</t>
  </si>
  <si>
    <t>Porezi na imovinu</t>
  </si>
  <si>
    <t>6131</t>
  </si>
  <si>
    <t>Stalni porezi na nepokretnu imovinu (zemlju, zgrade, kuće i ostalo)</t>
  </si>
  <si>
    <t>6134</t>
  </si>
  <si>
    <t>6135</t>
  </si>
  <si>
    <t>Ostali stalni porezi na imovinu</t>
  </si>
  <si>
    <t>614</t>
  </si>
  <si>
    <t>Porezi na robu i usluge</t>
  </si>
  <si>
    <t>6142</t>
  </si>
  <si>
    <t>Porez na promet alkoholnih i bezalkoholnih pića</t>
  </si>
  <si>
    <t>6145</t>
  </si>
  <si>
    <t>Porezi na tvrtku i na korištenje dobara ili izvođenje aktivnosti</t>
  </si>
  <si>
    <t>616</t>
  </si>
  <si>
    <t>Ostali prihodi od poreza</t>
  </si>
  <si>
    <t>63</t>
  </si>
  <si>
    <t>Potpore</t>
  </si>
  <si>
    <t>633</t>
  </si>
  <si>
    <t xml:space="preserve">Pomoći iz proračuna </t>
  </si>
  <si>
    <t>6331</t>
  </si>
  <si>
    <t>Kapitalne donacije</t>
  </si>
  <si>
    <t>Prihodi od imovine</t>
  </si>
  <si>
    <t>641</t>
  </si>
  <si>
    <t>Prihodi od financijske imovine</t>
  </si>
  <si>
    <t>6411</t>
  </si>
  <si>
    <t xml:space="preserve">Prihodi od kamata za dane zajmove </t>
  </si>
  <si>
    <t>6412</t>
  </si>
  <si>
    <t>Prihodi od kamata po vrijednosnim papirima</t>
  </si>
  <si>
    <t>6414</t>
  </si>
  <si>
    <t>Prihodi od zateznih kamata</t>
  </si>
  <si>
    <t>6415</t>
  </si>
  <si>
    <t>Prihodi od pozitivnih tečajnih razlika</t>
  </si>
  <si>
    <t>6417</t>
  </si>
  <si>
    <t>Prihodi od dobiti trgovačkih društava, banaka i ostalih financijskih institucija po posebnim propisima</t>
  </si>
  <si>
    <t>Ostali prihodi od financijske imovine</t>
  </si>
  <si>
    <t>642</t>
  </si>
  <si>
    <t>Prihodi od nefinancijske imovine</t>
  </si>
  <si>
    <t>6421</t>
  </si>
  <si>
    <t>6422</t>
  </si>
  <si>
    <t>Prihodi od zakupa i iznajmljivanja imovine</t>
  </si>
  <si>
    <t>6423</t>
  </si>
  <si>
    <t>Ostali prihodi od nefinancijske imovine</t>
  </si>
  <si>
    <t>65</t>
  </si>
  <si>
    <t>Prihodi od administrativnih pristojbi i po posebnim propisima</t>
  </si>
  <si>
    <t>651</t>
  </si>
  <si>
    <t>Administrativne (upravne) pristojbe</t>
  </si>
  <si>
    <t>6512</t>
  </si>
  <si>
    <t xml:space="preserve"> Općinske pristojbe i naknade</t>
  </si>
  <si>
    <t>6514</t>
  </si>
  <si>
    <t>Boravišna i ostale pristojbe</t>
  </si>
  <si>
    <t>652</t>
  </si>
  <si>
    <t>Prihodi po posebnim propisima</t>
  </si>
  <si>
    <t>6523</t>
  </si>
  <si>
    <t>Komunalni doprinosi i druge naknade utvrđene posebnim zakonom</t>
  </si>
  <si>
    <t>Komunalni doprinosi</t>
  </si>
  <si>
    <t>Komunalne naknade</t>
  </si>
  <si>
    <t>6525</t>
  </si>
  <si>
    <t>Mjesni samodoprinos</t>
  </si>
  <si>
    <t>6526</t>
  </si>
  <si>
    <t xml:space="preserve">Ostali nespomenuti prihodi </t>
  </si>
  <si>
    <t>66</t>
  </si>
  <si>
    <t>Ostali prihodi</t>
  </si>
  <si>
    <t>663</t>
  </si>
  <si>
    <t xml:space="preserve">Donacije od pravnih i fizičkih osoba izvan opće države </t>
  </si>
  <si>
    <t>6631</t>
  </si>
  <si>
    <t>Tekuće donacije</t>
  </si>
  <si>
    <t>6632</t>
  </si>
  <si>
    <t>7</t>
  </si>
  <si>
    <t>Prihodi od prodaje nefinancijske imovine</t>
  </si>
  <si>
    <t>71</t>
  </si>
  <si>
    <t>Prihodi od prodaje neproizvedene imovine</t>
  </si>
  <si>
    <t>711</t>
  </si>
  <si>
    <t>Prihodi od prodaje materijalne imovine - prirodnih bogatstava</t>
  </si>
  <si>
    <t>7111</t>
  </si>
  <si>
    <t>Zemljište</t>
  </si>
  <si>
    <t>Građevinsko zemljište</t>
  </si>
  <si>
    <t>Ostala zemljišta</t>
  </si>
  <si>
    <t>Primici od financijske imovine i zaduživanja</t>
  </si>
  <si>
    <t>Primici od zaduživanja</t>
  </si>
  <si>
    <t>Primljeni zajmovi</t>
  </si>
  <si>
    <t>Primljeni zajmovi od banaka i institucija u javnom sektoru</t>
  </si>
  <si>
    <t>Primljeni zajmovi od HBOR-a</t>
  </si>
  <si>
    <t>Povremeni porezi na imovinu (promet nekretnina i sl.)</t>
  </si>
  <si>
    <t>IZDACI UKUPNO</t>
  </si>
  <si>
    <t>PRIMICI UKUPNO (6 + 7)</t>
  </si>
  <si>
    <t xml:space="preserve">Naknade za koncesije </t>
  </si>
  <si>
    <t>RASHODI  UKUPNO</t>
  </si>
  <si>
    <t>Izdaci za obveze iz prijašnjih godina</t>
  </si>
  <si>
    <t xml:space="preserve">Otplata  kredita i danih jamstava  </t>
  </si>
  <si>
    <t>Porez i prirez na dohodak od nesamostalnog rada i samostalnih djelatnost</t>
  </si>
  <si>
    <t>Porez i prirez na dohodak od ostalih djelatnosti</t>
  </si>
  <si>
    <t>PRIMICI UKUPNO</t>
  </si>
  <si>
    <t>PLAN</t>
  </si>
  <si>
    <t>NOVI PLAN</t>
  </si>
  <si>
    <t>Kapitalne donacije - Minist. Za Vrtić</t>
  </si>
  <si>
    <t>Tekuće pomoći iz proračuna - Županija</t>
  </si>
  <si>
    <t>višak - manjak</t>
  </si>
  <si>
    <t xml:space="preserve">IZMJENE I DOPUNE PLAN PRORAČUNA  OPĆINE POVLJANA ZA 2015. </t>
  </si>
  <si>
    <t>Na temelju članka 32. Zakona o proračunu ("Narodne novine"broj 96/03 )i članka 30. Statuta općine Povljana (''Službeni glasnik  Zadarske županije'' br. 17/09, 23/09 i 7/10  Zadarske županije, Općinsko vijeće općine Povljana na svojoj 21. sjednici održanoj dana 21. prosinca 2015 . godine donosi</t>
  </si>
  <si>
    <t xml:space="preserve">                                            </t>
  </si>
  <si>
    <t>Članak 2.</t>
  </si>
  <si>
    <t>Prihodi/primici i izdaci/rashodi utvrđeni su u Računu prihoda i izdataka kako slijedi;</t>
  </si>
  <si>
    <t>NOVI -rebalans</t>
  </si>
</sst>
</file>

<file path=xl/styles.xml><?xml version="1.0" encoding="utf-8"?>
<styleSheet xmlns="http://schemas.openxmlformats.org/spreadsheetml/2006/main">
  <numFmts count="2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-;\-* #,##0_-;_-* &quot;-&quot;??_-;_-@_-"/>
    <numFmt numFmtId="181" formatCode="#,##0.000"/>
    <numFmt numFmtId="182" formatCode="#,##0.0"/>
    <numFmt numFmtId="183" formatCode="0.0"/>
    <numFmt numFmtId="184" formatCode="[$-41A]d\.\ mmmm\ yyyy\."/>
  </numFmts>
  <fonts count="44">
    <font>
      <sz val="10"/>
      <name val="Arial"/>
      <family val="0"/>
    </font>
    <font>
      <sz val="14"/>
      <name val="Arial"/>
      <family val="2"/>
    </font>
    <font>
      <sz val="12"/>
      <name val="Times New Roman"/>
      <family val="1"/>
    </font>
    <font>
      <b/>
      <sz val="16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180" fontId="1" fillId="0" borderId="0" xfId="42" applyNumberFormat="1" applyFont="1" applyBorder="1" applyAlignment="1">
      <alignment/>
    </xf>
    <xf numFmtId="0" fontId="2" fillId="0" borderId="0" xfId="0" applyFont="1" applyAlignment="1">
      <alignment/>
    </xf>
    <xf numFmtId="180" fontId="2" fillId="0" borderId="0" xfId="42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left" vertical="center" wrapText="1"/>
    </xf>
    <xf numFmtId="0" fontId="23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3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3" fillId="0" borderId="10" xfId="0" applyFont="1" applyBorder="1" applyAlignment="1">
      <alignment horizontal="center"/>
    </xf>
    <xf numFmtId="0" fontId="24" fillId="0" borderId="10" xfId="56" applyFont="1" applyFill="1" applyBorder="1" applyAlignment="1">
      <alignment horizontal="center" wrapText="1"/>
      <protection/>
    </xf>
    <xf numFmtId="0" fontId="24" fillId="0" borderId="11" xfId="56" applyFont="1" applyFill="1" applyBorder="1" applyAlignment="1">
      <alignment horizontal="left" wrapText="1"/>
      <protection/>
    </xf>
    <xf numFmtId="3" fontId="23" fillId="0" borderId="10" xfId="0" applyNumberFormat="1" applyFont="1" applyBorder="1" applyAlignment="1">
      <alignment/>
    </xf>
    <xf numFmtId="0" fontId="24" fillId="0" borderId="10" xfId="57" applyFont="1" applyFill="1" applyBorder="1" applyAlignment="1">
      <alignment horizontal="center" wrapText="1"/>
      <protection/>
    </xf>
    <xf numFmtId="0" fontId="24" fillId="0" borderId="11" xfId="57" applyFont="1" applyFill="1" applyBorder="1" applyAlignment="1">
      <alignment horizontal="left" wrapText="1"/>
      <protection/>
    </xf>
    <xf numFmtId="3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 horizontal="center"/>
    </xf>
    <xf numFmtId="180" fontId="23" fillId="0" borderId="10" xfId="42" applyNumberFormat="1" applyFont="1" applyBorder="1" applyAlignment="1">
      <alignment/>
    </xf>
    <xf numFmtId="0" fontId="23" fillId="0" borderId="12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3" fillId="0" borderId="11" xfId="0" applyFont="1" applyBorder="1" applyAlignment="1">
      <alignment/>
    </xf>
    <xf numFmtId="180" fontId="23" fillId="0" borderId="10" xfId="0" applyNumberFormat="1" applyFont="1" applyBorder="1" applyAlignment="1">
      <alignment horizontal="center"/>
    </xf>
    <xf numFmtId="0" fontId="2" fillId="33" borderId="11" xfId="0" applyFont="1" applyFill="1" applyBorder="1" applyAlignment="1">
      <alignment horizontal="center" vertical="center"/>
    </xf>
    <xf numFmtId="0" fontId="24" fillId="34" borderId="10" xfId="56" applyFont="1" applyFill="1" applyBorder="1" applyAlignment="1">
      <alignment horizontal="center" wrapText="1"/>
      <protection/>
    </xf>
    <xf numFmtId="0" fontId="23" fillId="33" borderId="10" xfId="0" applyFont="1" applyFill="1" applyBorder="1" applyAlignment="1">
      <alignment horizontal="center"/>
    </xf>
    <xf numFmtId="0" fontId="24" fillId="34" borderId="11" xfId="56" applyFont="1" applyFill="1" applyBorder="1" applyAlignment="1">
      <alignment horizontal="left" wrapText="1"/>
      <protection/>
    </xf>
    <xf numFmtId="0" fontId="26" fillId="0" borderId="11" xfId="56" applyFont="1" applyFill="1" applyBorder="1" applyAlignment="1">
      <alignment horizontal="left" wrapText="1"/>
      <protection/>
    </xf>
    <xf numFmtId="0" fontId="24" fillId="34" borderId="10" xfId="57" applyFont="1" applyFill="1" applyBorder="1" applyAlignment="1">
      <alignment horizontal="center" wrapText="1"/>
      <protection/>
    </xf>
    <xf numFmtId="0" fontId="24" fillId="34" borderId="11" xfId="57" applyFont="1" applyFill="1" applyBorder="1" applyAlignment="1">
      <alignment horizontal="left" wrapText="1"/>
      <protection/>
    </xf>
    <xf numFmtId="0" fontId="26" fillId="0" borderId="11" xfId="57" applyFont="1" applyFill="1" applyBorder="1" applyAlignment="1">
      <alignment horizontal="left" wrapText="1"/>
      <protection/>
    </xf>
    <xf numFmtId="0" fontId="2" fillId="0" borderId="0" xfId="0" applyFont="1" applyBorder="1" applyAlignment="1">
      <alignment horizontal="center"/>
    </xf>
    <xf numFmtId="0" fontId="22" fillId="33" borderId="13" xfId="0" applyFont="1" applyFill="1" applyBorder="1" applyAlignment="1">
      <alignment horizontal="center" vertical="center" wrapText="1"/>
    </xf>
    <xf numFmtId="0" fontId="22" fillId="33" borderId="14" xfId="0" applyFont="1" applyFill="1" applyBorder="1" applyAlignment="1">
      <alignment horizontal="center" vertical="center" wrapText="1"/>
    </xf>
    <xf numFmtId="0" fontId="22" fillId="33" borderId="15" xfId="0" applyFont="1" applyFill="1" applyBorder="1" applyAlignment="1">
      <alignment horizontal="center" vertical="center" wrapText="1"/>
    </xf>
    <xf numFmtId="0" fontId="22" fillId="33" borderId="16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left" wrapText="1"/>
    </xf>
    <xf numFmtId="0" fontId="23" fillId="0" borderId="10" xfId="0" applyFont="1" applyBorder="1" applyAlignment="1">
      <alignment horizontal="center" vertical="center"/>
    </xf>
    <xf numFmtId="180" fontId="23" fillId="0" borderId="10" xfId="42" applyNumberFormat="1" applyFont="1" applyBorder="1" applyAlignment="1">
      <alignment horizontal="center" wrapText="1"/>
    </xf>
    <xf numFmtId="180" fontId="25" fillId="0" borderId="15" xfId="42" applyNumberFormat="1" applyFont="1" applyBorder="1" applyAlignment="1">
      <alignment horizontal="center" vertical="center"/>
    </xf>
    <xf numFmtId="180" fontId="25" fillId="0" borderId="16" xfId="42" applyNumberFormat="1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bično_List7" xfId="56"/>
    <cellStyle name="Obično_List8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6"/>
  <sheetViews>
    <sheetView tabSelected="1" zoomScalePageLayoutView="0" workbookViewId="0" topLeftCell="A1">
      <selection activeCell="M37" sqref="M37"/>
    </sheetView>
  </sheetViews>
  <sheetFormatPr defaultColWidth="9.140625" defaultRowHeight="12.75"/>
  <cols>
    <col min="1" max="1" width="6.7109375" style="0" customWidth="1"/>
    <col min="2" max="2" width="7.28125" style="0" customWidth="1"/>
    <col min="3" max="3" width="8.00390625" style="0" customWidth="1"/>
    <col min="4" max="4" width="73.7109375" style="0" customWidth="1"/>
    <col min="5" max="5" width="23.57421875" style="0" hidden="1" customWidth="1"/>
    <col min="6" max="6" width="18.57421875" style="0" customWidth="1"/>
    <col min="7" max="7" width="16.28125" style="6" customWidth="1"/>
  </cols>
  <sheetData>
    <row r="1" spans="1:6" ht="18">
      <c r="A1" s="1"/>
      <c r="B1" s="1"/>
      <c r="C1" s="1"/>
      <c r="D1" s="2"/>
      <c r="E1" s="3"/>
      <c r="F1" s="2"/>
    </row>
    <row r="2" spans="1:7" ht="63" customHeight="1">
      <c r="A2" s="9" t="s">
        <v>119</v>
      </c>
      <c r="B2" s="9"/>
      <c r="C2" s="9"/>
      <c r="D2" s="9"/>
      <c r="E2" s="9"/>
      <c r="F2" s="9"/>
      <c r="G2" s="9"/>
    </row>
    <row r="3" spans="1:6" ht="18">
      <c r="A3" s="1"/>
      <c r="B3" s="1"/>
      <c r="C3" s="1"/>
      <c r="D3" s="4"/>
      <c r="E3" s="5"/>
      <c r="F3" s="2"/>
    </row>
    <row r="4" spans="1:7" ht="21.75" customHeight="1">
      <c r="A4" s="8" t="s">
        <v>118</v>
      </c>
      <c r="B4" s="8"/>
      <c r="C4" s="8"/>
      <c r="D4" s="8"/>
      <c r="E4" s="8"/>
      <c r="F4" s="8"/>
      <c r="G4" s="8"/>
    </row>
    <row r="5" spans="1:6" ht="11.25" customHeight="1">
      <c r="A5" s="1"/>
      <c r="B5" s="1"/>
      <c r="C5" s="1"/>
      <c r="D5" s="2"/>
      <c r="E5" s="3"/>
      <c r="F5" s="2"/>
    </row>
    <row r="6" spans="1:7" ht="15.75">
      <c r="A6" s="11"/>
      <c r="B6" s="11" t="s">
        <v>0</v>
      </c>
      <c r="C6" s="11"/>
      <c r="D6" s="14" t="s">
        <v>1</v>
      </c>
      <c r="E6" s="5"/>
      <c r="F6" s="14"/>
      <c r="G6" s="25"/>
    </row>
    <row r="7" spans="1:7" ht="15.75">
      <c r="A7" s="11"/>
      <c r="B7" s="11"/>
      <c r="C7" s="11"/>
      <c r="D7" s="14" t="s">
        <v>2</v>
      </c>
      <c r="E7" s="5"/>
      <c r="F7" s="14"/>
      <c r="G7" s="25"/>
    </row>
    <row r="8" spans="1:7" ht="31.5">
      <c r="A8" s="11"/>
      <c r="B8" s="11"/>
      <c r="C8" s="11"/>
      <c r="D8" s="14"/>
      <c r="E8" s="26" t="s">
        <v>3</v>
      </c>
      <c r="F8" s="47" t="s">
        <v>3</v>
      </c>
      <c r="G8" s="46" t="s">
        <v>114</v>
      </c>
    </row>
    <row r="9" spans="1:7" ht="15.75">
      <c r="A9" s="11"/>
      <c r="B9" s="11"/>
      <c r="C9" s="11"/>
      <c r="D9" s="10" t="s">
        <v>4</v>
      </c>
      <c r="E9" s="27"/>
      <c r="F9" s="27"/>
      <c r="G9" s="28"/>
    </row>
    <row r="10" spans="1:7" ht="15.75">
      <c r="A10" s="11"/>
      <c r="B10" s="11"/>
      <c r="C10" s="11"/>
      <c r="D10" s="12" t="s">
        <v>5</v>
      </c>
      <c r="E10" s="23">
        <v>7460000</v>
      </c>
      <c r="F10" s="23">
        <v>10350000</v>
      </c>
      <c r="G10" s="23">
        <v>7450000</v>
      </c>
    </row>
    <row r="11" spans="1:7" ht="15.75">
      <c r="A11" s="11"/>
      <c r="B11" s="11"/>
      <c r="C11" s="11"/>
      <c r="D11" s="12" t="s">
        <v>6</v>
      </c>
      <c r="E11" s="23">
        <v>70000</v>
      </c>
      <c r="F11" s="23">
        <v>570000</v>
      </c>
      <c r="G11" s="23">
        <v>70000</v>
      </c>
    </row>
    <row r="12" spans="1:7" ht="15.75">
      <c r="A12" s="11"/>
      <c r="B12" s="11"/>
      <c r="C12" s="11"/>
      <c r="D12" s="13" t="s">
        <v>112</v>
      </c>
      <c r="E12" s="23">
        <v>7390000</v>
      </c>
      <c r="F12" s="20">
        <f>SUM(F10:F11)</f>
        <v>10920000</v>
      </c>
      <c r="G12" s="20">
        <f>SUM(G10:G11)</f>
        <v>7520000</v>
      </c>
    </row>
    <row r="13" spans="1:7" ht="15.75">
      <c r="A13" s="11"/>
      <c r="B13" s="11"/>
      <c r="C13" s="11"/>
      <c r="D13" s="14"/>
      <c r="E13" s="29"/>
      <c r="F13" s="29"/>
      <c r="G13" s="29"/>
    </row>
    <row r="14" spans="1:7" ht="15.75">
      <c r="A14" s="11"/>
      <c r="B14" s="11"/>
      <c r="C14" s="11"/>
      <c r="D14" s="12" t="s">
        <v>7</v>
      </c>
      <c r="E14" s="23">
        <v>4590000</v>
      </c>
      <c r="F14" s="23">
        <v>4045000</v>
      </c>
      <c r="G14" s="23">
        <v>5440000</v>
      </c>
    </row>
    <row r="15" spans="1:7" ht="15.75">
      <c r="A15" s="11"/>
      <c r="B15" s="11"/>
      <c r="C15" s="11"/>
      <c r="D15" s="12" t="s">
        <v>8</v>
      </c>
      <c r="E15" s="23">
        <v>210000</v>
      </c>
      <c r="F15" s="23">
        <v>4100000</v>
      </c>
      <c r="G15" s="23">
        <v>2125000</v>
      </c>
    </row>
    <row r="16" spans="1:7" ht="15.75">
      <c r="A16" s="11"/>
      <c r="B16" s="11"/>
      <c r="C16" s="11"/>
      <c r="D16" s="12" t="s">
        <v>109</v>
      </c>
      <c r="E16" s="23">
        <v>1500000</v>
      </c>
      <c r="F16" s="23">
        <v>1855000</v>
      </c>
      <c r="G16" s="23">
        <v>2325000</v>
      </c>
    </row>
    <row r="17" spans="1:7" ht="15.75">
      <c r="A17" s="11"/>
      <c r="B17" s="11"/>
      <c r="C17" s="11"/>
      <c r="D17" s="13" t="s">
        <v>107</v>
      </c>
      <c r="E17" s="23">
        <v>6300000</v>
      </c>
      <c r="F17" s="20">
        <f>SUM(F14:F16)</f>
        <v>10000000</v>
      </c>
      <c r="G17" s="20">
        <f>SUM(G14:G16)</f>
        <v>9890000</v>
      </c>
    </row>
    <row r="18" spans="1:7" ht="15.75">
      <c r="A18" s="11"/>
      <c r="B18" s="11"/>
      <c r="C18" s="11"/>
      <c r="D18" s="12" t="s">
        <v>108</v>
      </c>
      <c r="E18" s="23">
        <v>1000000</v>
      </c>
      <c r="F18" s="23">
        <v>700000</v>
      </c>
      <c r="G18" s="23"/>
    </row>
    <row r="19" spans="1:7" ht="15.75">
      <c r="A19" s="11"/>
      <c r="B19" s="11"/>
      <c r="C19" s="11"/>
      <c r="D19" s="12" t="s">
        <v>117</v>
      </c>
      <c r="E19" s="23">
        <v>160000</v>
      </c>
      <c r="F19" s="23">
        <v>220000</v>
      </c>
      <c r="G19" s="23">
        <v>-2370000</v>
      </c>
    </row>
    <row r="20" spans="1:7" ht="15.75">
      <c r="A20" s="11"/>
      <c r="B20" s="11"/>
      <c r="C20" s="11"/>
      <c r="D20" s="13" t="s">
        <v>104</v>
      </c>
      <c r="E20" s="23">
        <v>7460000</v>
      </c>
      <c r="F20" s="20">
        <f>SUM(F17:F19)</f>
        <v>10920000</v>
      </c>
      <c r="G20" s="20">
        <f>SUM(G17:G19)</f>
        <v>7520000</v>
      </c>
    </row>
    <row r="21" spans="1:7" ht="15.75">
      <c r="A21" s="11"/>
      <c r="B21" s="11"/>
      <c r="C21" s="11"/>
      <c r="D21" s="15"/>
      <c r="E21" s="5"/>
      <c r="F21" s="5"/>
      <c r="G21" s="25"/>
    </row>
    <row r="22" spans="1:7" ht="15.75">
      <c r="A22" s="11"/>
      <c r="B22" s="11"/>
      <c r="C22" s="11"/>
      <c r="D22" s="16" t="s">
        <v>120</v>
      </c>
      <c r="E22" s="5"/>
      <c r="F22" s="5"/>
      <c r="G22" s="25"/>
    </row>
    <row r="23" spans="1:7" ht="15.75">
      <c r="A23" s="11"/>
      <c r="B23" s="11"/>
      <c r="C23" s="11"/>
      <c r="D23" s="16"/>
      <c r="E23" s="5"/>
      <c r="F23" s="5"/>
      <c r="G23" s="25"/>
    </row>
    <row r="24" spans="1:7" ht="15.75">
      <c r="A24" s="11"/>
      <c r="B24" s="11"/>
      <c r="C24" s="11"/>
      <c r="D24" s="14"/>
      <c r="E24" s="5"/>
      <c r="F24" s="5"/>
      <c r="G24" s="25"/>
    </row>
    <row r="25" spans="1:7" ht="15.75">
      <c r="A25" s="11"/>
      <c r="B25" s="11"/>
      <c r="C25" s="11"/>
      <c r="D25" s="14"/>
      <c r="E25" s="5"/>
      <c r="F25" s="5"/>
      <c r="G25" s="25"/>
    </row>
    <row r="26" spans="1:7" ht="15.75">
      <c r="A26" s="11"/>
      <c r="B26" s="11"/>
      <c r="C26" s="11"/>
      <c r="D26" s="14"/>
      <c r="E26" s="5"/>
      <c r="F26" s="5"/>
      <c r="G26" s="25"/>
    </row>
    <row r="27" spans="1:7" ht="15.75">
      <c r="A27" s="40" t="s">
        <v>121</v>
      </c>
      <c r="B27" s="40"/>
      <c r="C27" s="40"/>
      <c r="D27" s="40"/>
      <c r="E27" s="5"/>
      <c r="F27" s="48" t="s">
        <v>113</v>
      </c>
      <c r="G27" s="50" t="s">
        <v>123</v>
      </c>
    </row>
    <row r="28" spans="1:7" ht="25.5" customHeight="1">
      <c r="A28" s="45" t="s">
        <v>122</v>
      </c>
      <c r="B28" s="45"/>
      <c r="C28" s="45"/>
      <c r="D28" s="45"/>
      <c r="E28" s="5"/>
      <c r="F28" s="49"/>
      <c r="G28" s="51"/>
    </row>
    <row r="29" spans="1:7" ht="15.75">
      <c r="A29" s="43" t="s">
        <v>9</v>
      </c>
      <c r="B29" s="43" t="s">
        <v>10</v>
      </c>
      <c r="C29" s="41" t="s">
        <v>11</v>
      </c>
      <c r="D29" s="30" t="s">
        <v>105</v>
      </c>
      <c r="E29" s="20">
        <v>7390000</v>
      </c>
      <c r="F29" s="20">
        <v>10920000</v>
      </c>
      <c r="G29" s="31">
        <f>G31+G74</f>
        <v>7520000</v>
      </c>
    </row>
    <row r="30" spans="1:7" ht="21" customHeight="1">
      <c r="A30" s="44"/>
      <c r="B30" s="44"/>
      <c r="C30" s="42"/>
      <c r="D30" s="32" t="s">
        <v>12</v>
      </c>
      <c r="E30" s="23"/>
      <c r="F30" s="23"/>
      <c r="G30" s="28"/>
    </row>
    <row r="31" spans="1:7" ht="15.75">
      <c r="A31" s="33" t="s">
        <v>13</v>
      </c>
      <c r="B31" s="34"/>
      <c r="C31" s="34"/>
      <c r="D31" s="35" t="s">
        <v>14</v>
      </c>
      <c r="E31" s="20">
        <v>7320000</v>
      </c>
      <c r="F31" s="31">
        <f>F32+F44+F48+F60+F70</f>
        <v>10350000</v>
      </c>
      <c r="G31" s="31">
        <f>G32+G44+G48+G60+G70</f>
        <v>7450000</v>
      </c>
    </row>
    <row r="32" spans="1:7" ht="15.75">
      <c r="A32" s="18" t="s">
        <v>15</v>
      </c>
      <c r="B32" s="17"/>
      <c r="C32" s="17"/>
      <c r="D32" s="19" t="s">
        <v>16</v>
      </c>
      <c r="E32" s="23">
        <v>1730000</v>
      </c>
      <c r="F32" s="20">
        <v>1730000</v>
      </c>
      <c r="G32" s="31">
        <f>G33+G36+G40+G43</f>
        <v>1530000</v>
      </c>
    </row>
    <row r="33" spans="1:7" ht="15.75">
      <c r="A33" s="17"/>
      <c r="B33" s="18" t="s">
        <v>17</v>
      </c>
      <c r="C33" s="17"/>
      <c r="D33" s="19" t="s">
        <v>18</v>
      </c>
      <c r="E33" s="20">
        <v>550000</v>
      </c>
      <c r="F33" s="20">
        <v>600000</v>
      </c>
      <c r="G33" s="20">
        <v>480000</v>
      </c>
    </row>
    <row r="34" spans="1:7" ht="15.75">
      <c r="A34" s="17"/>
      <c r="B34" s="17"/>
      <c r="C34" s="18" t="s">
        <v>19</v>
      </c>
      <c r="D34" s="19" t="s">
        <v>110</v>
      </c>
      <c r="E34" s="23">
        <v>350000</v>
      </c>
      <c r="F34" s="20">
        <v>590000</v>
      </c>
      <c r="G34" s="20">
        <v>480000</v>
      </c>
    </row>
    <row r="35" spans="1:7" ht="15.75">
      <c r="A35" s="17"/>
      <c r="B35" s="17"/>
      <c r="C35" s="18" t="s">
        <v>20</v>
      </c>
      <c r="D35" s="19" t="s">
        <v>111</v>
      </c>
      <c r="E35" s="23">
        <v>200000</v>
      </c>
      <c r="F35" s="20">
        <v>10000</v>
      </c>
      <c r="G35" s="28"/>
    </row>
    <row r="36" spans="1:7" ht="16.5" customHeight="1">
      <c r="A36" s="17"/>
      <c r="B36" s="18" t="s">
        <v>21</v>
      </c>
      <c r="C36" s="17"/>
      <c r="D36" s="19" t="s">
        <v>22</v>
      </c>
      <c r="E36" s="26">
        <v>1050000</v>
      </c>
      <c r="F36" s="26">
        <v>1000000</v>
      </c>
      <c r="G36" s="26">
        <v>900000</v>
      </c>
    </row>
    <row r="37" spans="1:7" ht="15.75">
      <c r="A37" s="17"/>
      <c r="B37" s="17"/>
      <c r="C37" s="18" t="s">
        <v>23</v>
      </c>
      <c r="D37" s="19" t="s">
        <v>24</v>
      </c>
      <c r="E37" s="20">
        <v>700000</v>
      </c>
      <c r="F37" s="20">
        <v>600000</v>
      </c>
      <c r="G37" s="20">
        <v>495000</v>
      </c>
    </row>
    <row r="38" spans="1:7" ht="15.75">
      <c r="A38" s="17"/>
      <c r="B38" s="17"/>
      <c r="C38" s="18" t="s">
        <v>25</v>
      </c>
      <c r="D38" s="19" t="s">
        <v>103</v>
      </c>
      <c r="E38" s="20">
        <v>350000</v>
      </c>
      <c r="F38" s="20">
        <v>400000</v>
      </c>
      <c r="G38" s="20">
        <v>405000</v>
      </c>
    </row>
    <row r="39" spans="1:7" ht="15.75">
      <c r="A39" s="17"/>
      <c r="B39" s="17"/>
      <c r="C39" s="18" t="s">
        <v>26</v>
      </c>
      <c r="D39" s="19" t="s">
        <v>27</v>
      </c>
      <c r="E39" s="23"/>
      <c r="F39" s="23"/>
      <c r="G39" s="28"/>
    </row>
    <row r="40" spans="1:7" ht="15.75">
      <c r="A40" s="17"/>
      <c r="B40" s="18" t="s">
        <v>28</v>
      </c>
      <c r="C40" s="17"/>
      <c r="D40" s="19" t="s">
        <v>29</v>
      </c>
      <c r="E40" s="20">
        <v>130000</v>
      </c>
      <c r="F40" s="20">
        <v>130000</v>
      </c>
      <c r="G40" s="20">
        <v>150000</v>
      </c>
    </row>
    <row r="41" spans="1:7" ht="15.75">
      <c r="A41" s="17"/>
      <c r="B41" s="17"/>
      <c r="C41" s="18" t="s">
        <v>30</v>
      </c>
      <c r="D41" s="19" t="s">
        <v>31</v>
      </c>
      <c r="E41" s="20">
        <v>50000</v>
      </c>
      <c r="F41" s="20">
        <v>90000</v>
      </c>
      <c r="G41" s="20">
        <v>110000</v>
      </c>
    </row>
    <row r="42" spans="1:7" ht="15.75">
      <c r="A42" s="17"/>
      <c r="B42" s="17"/>
      <c r="C42" s="18" t="s">
        <v>32</v>
      </c>
      <c r="D42" s="19" t="s">
        <v>33</v>
      </c>
      <c r="E42" s="20">
        <v>80000</v>
      </c>
      <c r="F42" s="20">
        <v>40000</v>
      </c>
      <c r="G42" s="20">
        <v>40000</v>
      </c>
    </row>
    <row r="43" spans="1:7" ht="15.75">
      <c r="A43" s="17"/>
      <c r="B43" s="18" t="s">
        <v>34</v>
      </c>
      <c r="C43" s="17"/>
      <c r="D43" s="19" t="s">
        <v>35</v>
      </c>
      <c r="E43" s="23"/>
      <c r="F43" s="23"/>
      <c r="G43" s="28"/>
    </row>
    <row r="44" spans="1:7" ht="15.75">
      <c r="A44" s="18" t="s">
        <v>36</v>
      </c>
      <c r="B44" s="17"/>
      <c r="C44" s="17"/>
      <c r="D44" s="19" t="s">
        <v>37</v>
      </c>
      <c r="E44" s="20">
        <v>100000</v>
      </c>
      <c r="F44" s="20">
        <v>3700000</v>
      </c>
      <c r="G44" s="20">
        <v>1800000</v>
      </c>
    </row>
    <row r="45" spans="1:7" ht="15.75">
      <c r="A45" s="17"/>
      <c r="B45" s="18" t="s">
        <v>38</v>
      </c>
      <c r="C45" s="17"/>
      <c r="D45" s="19" t="s">
        <v>39</v>
      </c>
      <c r="E45" s="23"/>
      <c r="F45" s="20">
        <v>3700000</v>
      </c>
      <c r="G45" s="20">
        <v>1800000</v>
      </c>
    </row>
    <row r="46" spans="1:7" ht="15.75">
      <c r="A46" s="17"/>
      <c r="B46" s="17"/>
      <c r="C46" s="18" t="s">
        <v>40</v>
      </c>
      <c r="D46" s="19" t="s">
        <v>116</v>
      </c>
      <c r="E46" s="20">
        <v>100000</v>
      </c>
      <c r="F46" s="20">
        <v>100000</v>
      </c>
      <c r="G46" s="20">
        <v>150000</v>
      </c>
    </row>
    <row r="47" spans="1:7" ht="15.75">
      <c r="A47" s="17"/>
      <c r="B47" s="17"/>
      <c r="C47" s="18">
        <v>6332</v>
      </c>
      <c r="D47" s="19" t="s">
        <v>115</v>
      </c>
      <c r="E47" s="23"/>
      <c r="F47" s="20">
        <v>3600000</v>
      </c>
      <c r="G47" s="20">
        <v>1650000</v>
      </c>
    </row>
    <row r="48" spans="1:7" ht="15.75">
      <c r="A48" s="17">
        <v>64</v>
      </c>
      <c r="B48" s="17"/>
      <c r="C48" s="18"/>
      <c r="D48" s="19" t="s">
        <v>42</v>
      </c>
      <c r="E48" s="20">
        <v>1320000</v>
      </c>
      <c r="F48" s="20">
        <v>1270000</v>
      </c>
      <c r="G48" s="20">
        <f>G49+G56</f>
        <v>1120000</v>
      </c>
    </row>
    <row r="49" spans="1:7" ht="15.75">
      <c r="A49" s="17"/>
      <c r="B49" s="18" t="s">
        <v>43</v>
      </c>
      <c r="C49" s="17"/>
      <c r="D49" s="19" t="s">
        <v>44</v>
      </c>
      <c r="E49" s="20">
        <v>220000</v>
      </c>
      <c r="F49" s="20">
        <v>170000</v>
      </c>
      <c r="G49" s="20">
        <v>20000</v>
      </c>
    </row>
    <row r="50" spans="1:7" ht="15.75">
      <c r="A50" s="17"/>
      <c r="B50" s="17"/>
      <c r="C50" s="18" t="s">
        <v>45</v>
      </c>
      <c r="D50" s="19" t="s">
        <v>46</v>
      </c>
      <c r="E50" s="26"/>
      <c r="F50" s="26"/>
      <c r="G50" s="28"/>
    </row>
    <row r="51" spans="1:7" ht="15.75">
      <c r="A51" s="17"/>
      <c r="B51" s="17"/>
      <c r="C51" s="18" t="s">
        <v>47</v>
      </c>
      <c r="D51" s="19" t="s">
        <v>48</v>
      </c>
      <c r="E51" s="26"/>
      <c r="F51" s="26"/>
      <c r="G51" s="28"/>
    </row>
    <row r="52" spans="1:7" ht="15.75">
      <c r="A52" s="17"/>
      <c r="B52" s="17"/>
      <c r="C52" s="18" t="s">
        <v>49</v>
      </c>
      <c r="D52" s="19" t="s">
        <v>50</v>
      </c>
      <c r="E52" s="26">
        <v>10000</v>
      </c>
      <c r="F52" s="26">
        <v>10000</v>
      </c>
      <c r="G52" s="28"/>
    </row>
    <row r="53" spans="1:7" ht="15.75">
      <c r="A53" s="17"/>
      <c r="B53" s="17"/>
      <c r="C53" s="18" t="s">
        <v>51</v>
      </c>
      <c r="D53" s="19" t="s">
        <v>52</v>
      </c>
      <c r="E53" s="26"/>
      <c r="F53" s="26"/>
      <c r="G53" s="28"/>
    </row>
    <row r="54" spans="1:7" ht="31.5">
      <c r="A54" s="17"/>
      <c r="B54" s="17"/>
      <c r="C54" s="18" t="s">
        <v>53</v>
      </c>
      <c r="D54" s="19" t="s">
        <v>54</v>
      </c>
      <c r="E54" s="26">
        <v>100000</v>
      </c>
      <c r="F54" s="26">
        <v>50000</v>
      </c>
      <c r="G54" s="28"/>
    </row>
    <row r="55" spans="1:7" ht="15.75">
      <c r="A55" s="28"/>
      <c r="B55" s="28"/>
      <c r="C55" s="17">
        <v>6419</v>
      </c>
      <c r="D55" s="19" t="s">
        <v>55</v>
      </c>
      <c r="E55" s="20">
        <v>110000</v>
      </c>
      <c r="F55" s="20">
        <v>110000</v>
      </c>
      <c r="G55" s="20">
        <v>20000</v>
      </c>
    </row>
    <row r="56" spans="1:8" ht="15.75">
      <c r="A56" s="17"/>
      <c r="B56" s="18" t="s">
        <v>56</v>
      </c>
      <c r="C56" s="17"/>
      <c r="D56" s="19" t="s">
        <v>57</v>
      </c>
      <c r="E56" s="20">
        <v>1100000</v>
      </c>
      <c r="F56" s="20">
        <v>1100000</v>
      </c>
      <c r="G56" s="20">
        <v>1100000</v>
      </c>
      <c r="H56" s="7"/>
    </row>
    <row r="57" spans="1:7" ht="15.75">
      <c r="A57" s="17"/>
      <c r="B57" s="17"/>
      <c r="C57" s="18" t="s">
        <v>58</v>
      </c>
      <c r="D57" s="19" t="s">
        <v>106</v>
      </c>
      <c r="E57" s="20">
        <v>800000</v>
      </c>
      <c r="F57" s="20">
        <v>800000</v>
      </c>
      <c r="G57" s="20">
        <v>800000</v>
      </c>
    </row>
    <row r="58" spans="1:7" ht="15.75">
      <c r="A58" s="17"/>
      <c r="B58" s="17"/>
      <c r="C58" s="18" t="s">
        <v>59</v>
      </c>
      <c r="D58" s="19" t="s">
        <v>60</v>
      </c>
      <c r="E58" s="20">
        <v>285000</v>
      </c>
      <c r="F58" s="20">
        <v>295000</v>
      </c>
      <c r="G58" s="20">
        <v>295000</v>
      </c>
    </row>
    <row r="59" spans="1:7" ht="15.75">
      <c r="A59" s="17"/>
      <c r="B59" s="17"/>
      <c r="C59" s="18" t="s">
        <v>61</v>
      </c>
      <c r="D59" s="19" t="s">
        <v>62</v>
      </c>
      <c r="E59" s="20">
        <v>5000</v>
      </c>
      <c r="F59" s="20">
        <v>5000</v>
      </c>
      <c r="G59" s="20">
        <v>5000</v>
      </c>
    </row>
    <row r="60" spans="1:7" ht="15.75">
      <c r="A60" s="18" t="s">
        <v>63</v>
      </c>
      <c r="B60" s="17"/>
      <c r="C60" s="17"/>
      <c r="D60" s="19" t="s">
        <v>64</v>
      </c>
      <c r="E60" s="20">
        <v>4240000</v>
      </c>
      <c r="F60" s="20">
        <v>3650000</v>
      </c>
      <c r="G60" s="20">
        <v>3000000</v>
      </c>
    </row>
    <row r="61" spans="1:7" ht="15.75">
      <c r="A61" s="17"/>
      <c r="B61" s="18" t="s">
        <v>65</v>
      </c>
      <c r="C61" s="17"/>
      <c r="D61" s="19" t="s">
        <v>66</v>
      </c>
      <c r="E61" s="20">
        <v>120000</v>
      </c>
      <c r="F61" s="20">
        <v>150000</v>
      </c>
      <c r="G61" s="20">
        <v>150000</v>
      </c>
    </row>
    <row r="62" spans="1:7" ht="15.75">
      <c r="A62" s="17"/>
      <c r="B62" s="17"/>
      <c r="C62" s="18" t="s">
        <v>67</v>
      </c>
      <c r="D62" s="19" t="s">
        <v>68</v>
      </c>
      <c r="E62" s="20">
        <v>5000</v>
      </c>
      <c r="F62" s="20">
        <v>20000</v>
      </c>
      <c r="G62" s="20">
        <v>20000</v>
      </c>
    </row>
    <row r="63" spans="1:7" ht="15.75">
      <c r="A63" s="17"/>
      <c r="B63" s="17"/>
      <c r="C63" s="18" t="s">
        <v>69</v>
      </c>
      <c r="D63" s="19" t="s">
        <v>70</v>
      </c>
      <c r="E63" s="20">
        <v>115000</v>
      </c>
      <c r="F63" s="20">
        <v>130000</v>
      </c>
      <c r="G63" s="20">
        <v>130000</v>
      </c>
    </row>
    <row r="64" spans="1:7" ht="15.75">
      <c r="A64" s="17"/>
      <c r="B64" s="18" t="s">
        <v>71</v>
      </c>
      <c r="C64" s="17"/>
      <c r="D64" s="19" t="s">
        <v>72</v>
      </c>
      <c r="E64" s="20">
        <v>4090000</v>
      </c>
      <c r="F64" s="20">
        <v>3500000</v>
      </c>
      <c r="G64" s="20">
        <v>2850000</v>
      </c>
    </row>
    <row r="65" spans="1:7" ht="15.75">
      <c r="A65" s="17"/>
      <c r="B65" s="17"/>
      <c r="C65" s="18" t="s">
        <v>73</v>
      </c>
      <c r="D65" s="19" t="s">
        <v>74</v>
      </c>
      <c r="E65" s="20">
        <v>4085000</v>
      </c>
      <c r="F65" s="20">
        <v>3500000</v>
      </c>
      <c r="G65" s="20">
        <v>2850000</v>
      </c>
    </row>
    <row r="66" spans="1:7" ht="15.75">
      <c r="A66" s="28"/>
      <c r="B66" s="28"/>
      <c r="C66" s="28"/>
      <c r="D66" s="36" t="s">
        <v>75</v>
      </c>
      <c r="E66" s="23">
        <v>3650000</v>
      </c>
      <c r="F66" s="23">
        <v>3150000</v>
      </c>
      <c r="G66" s="23">
        <v>2600000</v>
      </c>
    </row>
    <row r="67" spans="1:7" ht="15.75">
      <c r="A67" s="28"/>
      <c r="B67" s="28"/>
      <c r="C67" s="28"/>
      <c r="D67" s="36" t="s">
        <v>76</v>
      </c>
      <c r="E67" s="23">
        <v>435000</v>
      </c>
      <c r="F67" s="23">
        <v>350000</v>
      </c>
      <c r="G67" s="23">
        <v>250000</v>
      </c>
    </row>
    <row r="68" spans="1:7" ht="15.75">
      <c r="A68" s="17"/>
      <c r="B68" s="17"/>
      <c r="C68" s="18" t="s">
        <v>77</v>
      </c>
      <c r="D68" s="19" t="s">
        <v>78</v>
      </c>
      <c r="E68" s="23"/>
      <c r="F68" s="23"/>
      <c r="G68" s="28"/>
    </row>
    <row r="69" spans="1:7" ht="15.75">
      <c r="A69" s="17"/>
      <c r="B69" s="17"/>
      <c r="C69" s="18" t="s">
        <v>79</v>
      </c>
      <c r="D69" s="19" t="s">
        <v>80</v>
      </c>
      <c r="E69" s="20">
        <v>5000</v>
      </c>
      <c r="F69" s="20"/>
      <c r="G69" s="28"/>
    </row>
    <row r="70" spans="1:7" ht="15.75">
      <c r="A70" s="18" t="s">
        <v>81</v>
      </c>
      <c r="B70" s="17"/>
      <c r="C70" s="17"/>
      <c r="D70" s="19" t="s">
        <v>82</v>
      </c>
      <c r="E70" s="23"/>
      <c r="F70" s="23"/>
      <c r="G70" s="28"/>
    </row>
    <row r="71" spans="1:7" ht="15.75">
      <c r="A71" s="17"/>
      <c r="B71" s="18" t="s">
        <v>83</v>
      </c>
      <c r="C71" s="17"/>
      <c r="D71" s="19" t="s">
        <v>84</v>
      </c>
      <c r="E71" s="23"/>
      <c r="F71" s="23"/>
      <c r="G71" s="28"/>
    </row>
    <row r="72" spans="1:7" ht="15.75">
      <c r="A72" s="17"/>
      <c r="B72" s="17"/>
      <c r="C72" s="18" t="s">
        <v>85</v>
      </c>
      <c r="D72" s="19" t="s">
        <v>86</v>
      </c>
      <c r="E72" s="23"/>
      <c r="F72" s="23"/>
      <c r="G72" s="28"/>
    </row>
    <row r="73" spans="1:7" ht="15.75">
      <c r="A73" s="17"/>
      <c r="B73" s="17"/>
      <c r="C73" s="18" t="s">
        <v>87</v>
      </c>
      <c r="D73" s="19" t="s">
        <v>41</v>
      </c>
      <c r="E73" s="23"/>
      <c r="F73" s="23"/>
      <c r="G73" s="28"/>
    </row>
    <row r="74" spans="1:7" ht="29.25" customHeight="1">
      <c r="A74" s="37" t="s">
        <v>88</v>
      </c>
      <c r="B74" s="34"/>
      <c r="C74" s="34"/>
      <c r="D74" s="38" t="s">
        <v>89</v>
      </c>
      <c r="E74" s="23"/>
      <c r="F74" s="20">
        <v>570000</v>
      </c>
      <c r="G74" s="20">
        <v>70000</v>
      </c>
    </row>
    <row r="75" spans="1:7" ht="15.75">
      <c r="A75" s="21" t="s">
        <v>90</v>
      </c>
      <c r="B75" s="17"/>
      <c r="C75" s="17"/>
      <c r="D75" s="22" t="s">
        <v>91</v>
      </c>
      <c r="E75" s="23"/>
      <c r="F75" s="23">
        <v>570000</v>
      </c>
      <c r="G75" s="23">
        <v>70000</v>
      </c>
    </row>
    <row r="76" spans="1:7" ht="15.75">
      <c r="A76" s="17"/>
      <c r="B76" s="21" t="s">
        <v>92</v>
      </c>
      <c r="C76" s="17"/>
      <c r="D76" s="22" t="s">
        <v>93</v>
      </c>
      <c r="E76" s="23">
        <v>70000</v>
      </c>
      <c r="F76" s="23">
        <v>570000</v>
      </c>
      <c r="G76" s="23">
        <v>70000</v>
      </c>
    </row>
    <row r="77" spans="1:7" ht="15.75">
      <c r="A77" s="17"/>
      <c r="B77" s="17"/>
      <c r="C77" s="21" t="s">
        <v>94</v>
      </c>
      <c r="D77" s="22" t="s">
        <v>95</v>
      </c>
      <c r="E77" s="23">
        <v>70000</v>
      </c>
      <c r="F77" s="20">
        <v>570000</v>
      </c>
      <c r="G77" s="20">
        <v>70000</v>
      </c>
    </row>
    <row r="78" spans="1:7" ht="15.75">
      <c r="A78" s="28"/>
      <c r="B78" s="28"/>
      <c r="C78" s="28"/>
      <c r="D78" s="39" t="s">
        <v>96</v>
      </c>
      <c r="E78" s="23">
        <v>70000</v>
      </c>
      <c r="F78" s="23">
        <v>570000</v>
      </c>
      <c r="G78" s="23">
        <v>70000</v>
      </c>
    </row>
    <row r="79" spans="1:7" ht="15.75">
      <c r="A79" s="28"/>
      <c r="B79" s="28"/>
      <c r="C79" s="28"/>
      <c r="D79" s="39" t="s">
        <v>97</v>
      </c>
      <c r="E79" s="23"/>
      <c r="F79" s="23"/>
      <c r="G79" s="28"/>
    </row>
    <row r="80" spans="1:7" ht="0.75" customHeight="1">
      <c r="A80" s="28"/>
      <c r="B80" s="28"/>
      <c r="C80" s="28"/>
      <c r="D80" s="24"/>
      <c r="E80" s="23"/>
      <c r="F80" s="23"/>
      <c r="G80" s="28"/>
    </row>
    <row r="81" spans="1:7" ht="15.75">
      <c r="A81" s="17">
        <v>8</v>
      </c>
      <c r="B81" s="28"/>
      <c r="C81" s="28"/>
      <c r="D81" s="30" t="s">
        <v>98</v>
      </c>
      <c r="E81" s="23"/>
      <c r="F81" s="23"/>
      <c r="G81" s="28"/>
    </row>
    <row r="82" spans="1:7" ht="15.75">
      <c r="A82" s="17">
        <v>84</v>
      </c>
      <c r="B82" s="28"/>
      <c r="C82" s="28"/>
      <c r="D82" s="30" t="s">
        <v>99</v>
      </c>
      <c r="E82" s="23"/>
      <c r="F82" s="23"/>
      <c r="G82" s="28"/>
    </row>
    <row r="83" spans="1:7" ht="15.75">
      <c r="A83" s="17"/>
      <c r="B83" s="17">
        <v>842</v>
      </c>
      <c r="C83" s="17"/>
      <c r="D83" s="24" t="s">
        <v>100</v>
      </c>
      <c r="E83" s="23"/>
      <c r="F83" s="23"/>
      <c r="G83" s="28"/>
    </row>
    <row r="84" spans="1:7" ht="15.75">
      <c r="A84" s="28"/>
      <c r="B84" s="28"/>
      <c r="C84" s="17">
        <v>8421</v>
      </c>
      <c r="D84" s="24" t="s">
        <v>101</v>
      </c>
      <c r="E84" s="23"/>
      <c r="F84" s="23"/>
      <c r="G84" s="28"/>
    </row>
    <row r="85" spans="1:7" ht="15.75">
      <c r="A85" s="28"/>
      <c r="B85" s="28"/>
      <c r="C85" s="17">
        <v>8422</v>
      </c>
      <c r="D85" s="24" t="s">
        <v>102</v>
      </c>
      <c r="E85" s="23"/>
      <c r="F85" s="23"/>
      <c r="G85" s="28"/>
    </row>
    <row r="86" spans="1:7" ht="15.75">
      <c r="A86" s="16"/>
      <c r="B86" s="16"/>
      <c r="C86" s="16"/>
      <c r="D86" s="16"/>
      <c r="E86" s="16"/>
      <c r="F86" s="14"/>
      <c r="G86" s="25"/>
    </row>
  </sheetData>
  <sheetProtection/>
  <mergeCells count="9">
    <mergeCell ref="A2:G2"/>
    <mergeCell ref="A4:G4"/>
    <mergeCell ref="A28:D28"/>
    <mergeCell ref="A27:D27"/>
    <mergeCell ref="A29:A30"/>
    <mergeCell ref="B29:B30"/>
    <mergeCell ref="C29:C30"/>
    <mergeCell ref="F27:F28"/>
    <mergeCell ref="G27:G2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 1</cp:lastModifiedBy>
  <cp:lastPrinted>2016-02-04T07:53:56Z</cp:lastPrinted>
  <dcterms:created xsi:type="dcterms:W3CDTF">1996-10-14T23:33:28Z</dcterms:created>
  <dcterms:modified xsi:type="dcterms:W3CDTF">2016-02-04T07:53:59Z</dcterms:modified>
  <cp:category/>
  <cp:version/>
  <cp:contentType/>
  <cp:contentStatus/>
</cp:coreProperties>
</file>